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 PLANIFICACION\2.4. PRESUPUESTO FISICO\2021\INFORMES\"/>
    </mc:Choice>
  </mc:AlternateContent>
  <bookViews>
    <workbookView xWindow="0" yWindow="0" windowWidth="20494" windowHeight="7654"/>
  </bookViews>
  <sheets>
    <sheet name="Hoja1" sheetId="1" r:id="rId1"/>
  </sheets>
  <externalReferences>
    <externalReference r:id="rId2"/>
  </externalReferences>
  <definedNames>
    <definedName name="_xlnm.Print_Area" localSheetId="0">Hoja1!$A$1:$J$49</definedName>
    <definedName name="_xlnm.Print_Titles" localSheetId="0">Hoja1!$1:$4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 r="I31" i="1"/>
  <c r="I30" i="1"/>
  <c r="I29" i="1"/>
  <c r="J30" i="1"/>
  <c r="J29" i="1"/>
  <c r="I25" i="1" l="1"/>
  <c r="C16" i="1" l="1"/>
  <c r="C15" i="1"/>
  <c r="C14" i="1"/>
</calcChain>
</file>

<file path=xl/comments1.xml><?xml version="1.0" encoding="utf-8"?>
<comments xmlns="http://schemas.openxmlformats.org/spreadsheetml/2006/main">
  <authors>
    <author>Wandnerys Fuertes</author>
  </authors>
  <commentList>
    <comment ref="A25" authorId="0" shapeId="0">
      <text>
        <r>
          <rPr>
            <b/>
            <sz val="9"/>
            <color indexed="81"/>
            <rFont val="Tahoma"/>
            <family val="2"/>
          </rPr>
          <t>Wandnerys Fuertes:</t>
        </r>
        <r>
          <rPr>
            <sz val="9"/>
            <color indexed="81"/>
            <rFont val="Tahoma"/>
            <family val="2"/>
          </rPr>
          <t xml:space="preserve">
Este presupuesto es el de la unidad ejecutora?
Validar.
Validar si la información cargada en el SIGEF está actualizada, a nivel financiero.</t>
        </r>
      </text>
    </comment>
  </commentList>
</comments>
</file>

<file path=xl/sharedStrings.xml><?xml version="1.0" encoding="utf-8"?>
<sst xmlns="http://schemas.openxmlformats.org/spreadsheetml/2006/main" count="89" uniqueCount="81">
  <si>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</si>
  <si>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</si>
  <si>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</si>
  <si>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</si>
  <si>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</si>
  <si>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</si>
  <si>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</si>
  <si>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</si>
  <si>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</si>
  <si>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</si>
  <si>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</si>
  <si>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</si>
  <si>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</si>
  <si>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</si>
  <si>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</si>
  <si>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</si>
  <si>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</si>
  <si>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</si>
  <si>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</si>
  <si>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</si>
  <si>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</si>
  <si>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</si>
  <si>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</si>
  <si>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</si>
  <si>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</si>
  <si>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</si>
  <si>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</si>
  <si>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</si>
  <si>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</si>
  <si>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</si>
  <si>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</si>
  <si>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</si>
  <si>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</si>
  <si>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</si>
  <si>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</si>
  <si>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</si>
  <si>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</si>
  <si>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</si>
  <si>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</si>
  <si>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</si>
  <si>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</si>
  <si>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</si>
  <si>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</si>
  <si>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</si>
  <si>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</si>
  <si>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</si>
  <si>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</si>
  <si>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</si>
  <si>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</si>
  <si>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</si>
  <si>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</si>
  <si>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</si>
  <si>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</si>
  <si>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</si>
  <si>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</si>
  <si>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</si>
  <si>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</si>
  <si>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</si>
  <si>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Porcentaje del monto total transado a través del SNCCP contratado a MIPYME.</t>
  </si>
  <si>
    <t xml:space="preserve">Porcentaje de procesos publicados en el portal transaccional que se encuentran en estado adjudicado, desierto, cancelado, suspendido, según corresponda, al cumplirse la fecha estimada de adjudicación prevista en el cronograma </t>
  </si>
  <si>
    <t>03-Mujeres y MIPYME de mujeres participan en igualdad de oportunidades en el Sistema Nacional de Compras y Contrataciones Publicas (SNCCP) y en el organismo rector y se fomenta su inclusión en el mercado de Compras Publicas</t>
  </si>
  <si>
    <t xml:space="preserve">Porcentaje del monto total transado a través del SNCCP contratado a mujeres y MIPYME de mujeres </t>
  </si>
  <si>
    <t>1.1.1</t>
  </si>
  <si>
    <t>02-MIPYME, gobiernos locales y sectores productivos nacionales participan en el mercado de compras publicas inclusivas y sostenibles. (6055)</t>
  </si>
  <si>
    <t>01 - Usuarios utilizan el Sistema Nacional de Compras y Contrataciones Públicas (SNCCP) para los procesos de compras del Estado (6343)</t>
  </si>
  <si>
    <t>01 - Usuarios utilizan el Sistema Nacional de Compras y Contrataciones Públicas (SNCCP) para los procesos de compras del Estado. (6343)</t>
  </si>
  <si>
    <t>02 - MIPYME, gobiernos locales y sectores productivos nacionales participan en el mercado de compras publicas inclusivas y sostenibles. (6055)</t>
  </si>
  <si>
    <r>
      <t xml:space="preserve">1. En la programación física esperabamos para el tercer trimestre que al menos el 15% (15% o más) del monto transado a través del Portal Transaccional del SNCCP fuese destinado a las MIPYME. Y el logro en el tercer trimestre del 2021 es un 22.97% del monto total transado a través del Sistema Nacional de Compras y Contrataciones Públicas que fue contratado a mipymes, lográndose satisfactoriamente, y por encima del mínimo, la meta trimestral pautada, con un </t>
    </r>
    <r>
      <rPr>
        <b/>
        <i/>
        <sz val="11"/>
        <color theme="1"/>
        <rFont val="Calibri"/>
        <family val="2"/>
        <scheme val="minor"/>
      </rPr>
      <t>153.13%</t>
    </r>
    <r>
      <rPr>
        <i/>
        <sz val="11"/>
        <color theme="1"/>
        <rFont val="Calibri"/>
        <family val="2"/>
        <scheme val="minor"/>
      </rPr>
      <t xml:space="preserve"> de logro.                
2. Se esperaba una ejecución financiera máxima en el trimestre de RD$ 7,648,021.00, ejecutándose RD$ 4,511,762.44. Esto representa una ejecución financiera del </t>
    </r>
    <r>
      <rPr>
        <b/>
        <i/>
        <sz val="11"/>
        <color theme="1"/>
        <rFont val="Calibri"/>
        <family val="2"/>
        <scheme val="minor"/>
      </rPr>
      <t xml:space="preserve">58.99% </t>
    </r>
    <r>
      <rPr>
        <i/>
        <sz val="11"/>
        <color theme="1"/>
        <rFont val="Calibri"/>
        <family val="2"/>
        <scheme val="minor"/>
      </rPr>
      <t>respecto de lo programado para el tercer trimestre del 2021.</t>
    </r>
  </si>
  <si>
    <r>
      <t xml:space="preserve">1. En la programación física esperábamos para el tercer trimestre que al menos el 97% (97% o más) de procesos publicados en el Portal Transaccional del SNCCP se encuentren en estado adjudicado, desierto, cancelado, suspendido, según corresponda, al cumplirse la fecha estimada de adjudicación prevista en el cronograma. El logro en el tercer trimestre del 2021 es un 97.44% de procesos publicados en el Portal Transaccional del SNCCP que se encuentran en estado adjudicado, desierto, cancelado, suspendido, según corresponda, al cumplirse la fecha estimada de adjudicación prevista en el cronograma, lográndose satisfactoriamente la meta trimestral pautada, en un </t>
    </r>
    <r>
      <rPr>
        <b/>
        <i/>
        <sz val="11"/>
        <color theme="1"/>
        <rFont val="Calibri"/>
        <family val="2"/>
        <scheme val="minor"/>
      </rPr>
      <t>100.45%</t>
    </r>
    <r>
      <rPr>
        <i/>
        <sz val="11"/>
        <color theme="1"/>
        <rFont val="Calibri"/>
        <family val="2"/>
        <scheme val="minor"/>
      </rPr>
      <t>.
2. Se programó una ejecución financiera en el trimestre de RD$ 65,138,598, ejecutándose RD$ 41,935,312.23. La cual representa una ejecución financiera del</t>
    </r>
    <r>
      <rPr>
        <b/>
        <i/>
        <sz val="11"/>
        <color theme="1"/>
        <rFont val="Calibri"/>
        <family val="2"/>
        <scheme val="minor"/>
      </rPr>
      <t xml:space="preserve"> 64.38%</t>
    </r>
    <r>
      <rPr>
        <i/>
        <sz val="11"/>
        <color theme="1"/>
        <rFont val="Calibri"/>
        <family val="2"/>
        <scheme val="minor"/>
      </rPr>
      <t xml:space="preserve"> respecto de lo programado para el tercer trimestre del 2021.
</t>
    </r>
  </si>
  <si>
    <t>Deben incorporarse indicadores de productos físicos que correspondan a resultados directos de la labor institucional, en vez de indicadores al nivel de resultados esperados y que dependen de la ejecución de los procesos de compras de todas las instituciones del Estado. Estos no son el reflejo directo de la labor del órgano rector. Para atender esta oportunidad de mejora en 2022 se estará presentando otra estructura programática, la cual ya ha sido aprobada por DIGEPRES.</t>
  </si>
  <si>
    <t>03 - Mujeres y MIPYME de mujeres participan en igualdad de oportunidades en el Sistema Nacional de Compras y Contrataciones Públicas (SNCCP) y en el organismo rector y se fomenta su inclusión en el mercado de Compras Públicas. (6057)</t>
  </si>
  <si>
    <r>
      <t xml:space="preserve">1. En la programación física esperabamos para el tercer trimestre que al menos el 16% (16% o más) del monto transado a través del Portal Transaccional del SNCCP fuese contratado a las mujeres y MIPYME de mujeres. Y el logro en el tercer trimestre del 2021 es un 23.43% del monto total transado a través del Sistema Nacional de Compras y Contrataciones Públicas que fue contratado a mujeres y mipymes de mujeres, lográndose satisfactoriamente, y por encima del mínimo, la meta trimestral pautada, con un </t>
    </r>
    <r>
      <rPr>
        <b/>
        <i/>
        <sz val="11"/>
        <color theme="1"/>
        <rFont val="Calibri"/>
        <family val="2"/>
        <scheme val="minor"/>
      </rPr>
      <t>146.44%</t>
    </r>
    <r>
      <rPr>
        <i/>
        <sz val="11"/>
        <color theme="1"/>
        <rFont val="Calibri"/>
        <family val="2"/>
        <scheme val="minor"/>
      </rPr>
      <t xml:space="preserve"> de logro.                
2. Se esperaba una ejecución financiera máxima en el trimestre de RD$ 427,500.00, ejecutándose RD$ 59,470.00. La cual representa una ejecución financiera del </t>
    </r>
    <r>
      <rPr>
        <b/>
        <i/>
        <sz val="11"/>
        <color theme="1"/>
        <rFont val="Calibri"/>
        <family val="2"/>
        <scheme val="minor"/>
      </rPr>
      <t xml:space="preserve">13.91% </t>
    </r>
    <r>
      <rPr>
        <i/>
        <sz val="11"/>
        <color theme="1"/>
        <rFont val="Calibri"/>
        <family val="2"/>
        <scheme val="minor"/>
      </rPr>
      <t>respecto de lo programado para el tercer trimestre del 2021.</t>
    </r>
  </si>
  <si>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</si>
  <si>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</si>
  <si>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</si>
  <si>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Usuarios utilizan el Sistema Nacional de Compras y Contrataciones Públicas (SNCCP) para los procesos de compras del Estado.</t>
  </si>
  <si>
    <t>Análisis y vinculación de la demanda del mercado público y los sectores productivos formales del territorio nacional. Análisis estadísticos del SNCCP orientados a incrementar la participación de los sectores productivos. La implementación del Modelo Dominicano de compras públicas Inclusivas y sostenibles. La identificación y gestión de medidas de políticas sobre compras públicas inclusivas y ambientalmente sostenibles.</t>
  </si>
  <si>
    <t>Mujeres y MIPYME con igualdad de oportunidades en el mercado de compras facilitando su acceso al mercado público (SNCCP).</t>
  </si>
  <si>
    <t>1. Respecto del logro por encima de la meta en la ejecución física este se debió a que se había proyectado la meta del tercer trimestre en base al histórico de años anteriores, y esta tendencia indicaba que durante el tercer trimestre el porcentaje del monto transado a mipymes a través del Portal Transaccional del SNCCP disminuía respecto de otros trimestres. Sin embargo, en este año 2021 las instituciones del Estado, contrario a la tendencia de años anteriores, cumplieron por encima de los esperado con el requerimiento de la ley de contratación a MIPYME de al menos el 15%, en parte dado el mayor seguimiento y mejora en el esquema monitoreo del sistema por el órgano rector, así como la curva de aprendiaje/adaptación de las instituciones.
2. El monto programado versus el ejecutado tenemos diferencias  la fecha indicada por temas de controles en los contatos y los procesos en curso. Nos vimos en la necesidad de disminuir recursos de este producto para  cubrir otros que necesitaban.</t>
  </si>
  <si>
    <t>1. Respecto del logro por encima de la meta en la ejecución física en el tercer trimestre se debió al aumento en la ejecución de procesos de contrataciones que ocurre en esta etapa del año, pues se ejecutan más proceso de compras y contrataciones en el tercer y cuarto trimestre que en los primeros trimestres del año. Procesos que estaban contemplados en los planes anuales de compras de las instituciones públicas y que no se ejecutaron en el primer semestre del año se empiezan a ejecutar en el tercer trimestre, este incremento apoya un mejor cumplimiento con el % del monto que se contrata a mujeres y mipymes de mujeres. 
2. Los procesos solicitados en su momentos no tenían las cuentas obtales creadas y se tuvo que realizar modificación para la ejecución del producto.</t>
  </si>
  <si>
    <t>Del monto finanaciero programado versus el ejecutado tenemos diferencias en el periodo indicado por temas de controles en los contratos y los procesos en curso. Nos vimos en la necesidad de disminuir recursos de este producto para cubrir otros que necesitan.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</si>
</sst>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indexed="81"/>
      <name val="Tahoma"/>
      <family val="2"/>
    </font>
    <font>
      <b/>
      <sz val="9"/>
      <color indexed="81"/>
      <name val="Tahoma"/>
      <family val="2"/>
    </font>
    <font>
      <b/>
      <i/>
      <sz val="11"/>
      <color theme="1"/>
      <name val="Calibri"/>
      <family val="2"/>
      <scheme val="minor"/>
    </font>
    <font>
      <i/>
      <sz val="11"/>
      <color rgb="FFFF0000"/>
      <name val="Calibri"/>
      <family val="2"/>
      <scheme val="minor"/>
    </font>
    <font>
      <i/>
      <sz val="11"/>
      <name val="Calibri"/>
      <family val="2"/>
      <scheme val="minor"/>
    </font>
  </fonts>
  <fills count="12">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6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65" fontId="16" fillId="0" borderId="24" xfId="0" applyNumberFormat="1" applyFont="1" applyBorder="1" applyAlignment="1" applyProtection="1">
      <alignment horizontal="center" vertical="center" wrapText="1" readingOrder="1"/>
      <protection locked="0"/>
    </xf>
    <xf numFmtId="10" fontId="16" fillId="7" borderId="24" xfId="2" applyNumberFormat="1" applyFont="1" applyFill="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6" fillId="0" borderId="24"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9" fontId="16" fillId="0" borderId="26" xfId="0" applyNumberFormat="1" applyFont="1" applyBorder="1" applyAlignment="1" applyProtection="1">
      <alignment horizontal="center" vertical="center" wrapText="1" readingOrder="1"/>
      <protection locked="0"/>
    </xf>
    <xf numFmtId="9" fontId="16" fillId="10" borderId="26" xfId="0" applyNumberFormat="1" applyFont="1" applyFill="1" applyBorder="1" applyAlignment="1" applyProtection="1">
      <alignment horizontal="center" vertical="center" wrapText="1" readingOrder="1"/>
      <protection locked="0"/>
    </xf>
    <xf numFmtId="165" fontId="16" fillId="10" borderId="26" xfId="0" applyNumberFormat="1" applyFont="1" applyFill="1" applyBorder="1" applyAlignment="1" applyProtection="1">
      <alignment horizontal="center" vertical="center" wrapText="1" readingOrder="1"/>
      <protection locked="0"/>
    </xf>
    <xf numFmtId="0" fontId="0" fillId="0" borderId="0" xfId="0" applyAlignment="1">
      <alignment horizontal="center" wrapText="1"/>
    </xf>
    <xf numFmtId="0" fontId="26" fillId="9" borderId="0" xfId="0" applyFont="1" applyFill="1" applyBorder="1" applyAlignment="1" applyProtection="1">
      <alignment vertical="center" wrapText="1"/>
      <protection locked="0"/>
    </xf>
    <xf numFmtId="0" fontId="0" fillId="0" borderId="0" xfId="0" applyBorder="1"/>
    <xf numFmtId="0" fontId="25" fillId="0" borderId="3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0" borderId="24" xfId="0" applyFont="1" applyBorder="1" applyAlignment="1" applyProtection="1">
      <alignment horizontal="left" vertical="top" wrapText="1"/>
      <protection locked="0"/>
    </xf>
    <xf numFmtId="0" fontId="10" fillId="6" borderId="21" xfId="0" applyFont="1" applyFill="1" applyBorder="1" applyAlignment="1">
      <alignment horizontal="center"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1" fillId="0" borderId="24"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0" fontId="14" fillId="8" borderId="24" xfId="0" applyFont="1" applyFill="1" applyBorder="1" applyAlignment="1">
      <alignment horizontal="center" vertical="center" wrapText="1" readingOrder="1"/>
    </xf>
    <xf numFmtId="39" fontId="11" fillId="11" borderId="23" xfId="1" applyNumberFormat="1" applyFont="1" applyFill="1" applyBorder="1" applyAlignment="1" applyProtection="1">
      <alignment horizontal="center" vertical="center" wrapText="1" readingOrder="1"/>
      <protection locked="0"/>
    </xf>
    <xf numFmtId="39" fontId="11" fillId="11" borderId="30" xfId="1" applyNumberFormat="1" applyFont="1" applyFill="1" applyBorder="1" applyAlignment="1" applyProtection="1">
      <alignment horizontal="center" vertical="center" wrapText="1" readingOrder="1"/>
      <protection locked="0"/>
    </xf>
    <xf numFmtId="39" fontId="11" fillId="11" borderId="22" xfId="1" applyNumberFormat="1" applyFont="1" applyFill="1" applyBorder="1" applyAlignment="1" applyProtection="1">
      <alignment horizontal="center" vertical="center" wrapText="1" readingOrder="1"/>
      <protection locked="0"/>
    </xf>
    <xf numFmtId="0" fontId="11" fillId="6" borderId="24"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5" fillId="0" borderId="32" xfId="0" applyFont="1" applyBorder="1" applyAlignment="1" applyProtection="1">
      <alignment horizontal="left" vertical="center" wrapText="1"/>
      <protection locked="0"/>
    </xf>
    <xf numFmtId="0" fontId="27" fillId="9" borderId="31" xfId="0" applyFont="1" applyFill="1" applyBorder="1" applyAlignment="1" applyProtection="1">
      <alignment horizontal="left" vertical="center" wrapText="1"/>
      <protection locked="0"/>
    </xf>
    <xf numFmtId="39" fontId="11" fillId="11"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0" fontId="27" fillId="9" borderId="35" xfId="0" applyFont="1" applyFill="1" applyBorder="1" applyAlignment="1" applyProtection="1">
      <alignment horizontal="left" vertical="center" wrapText="1"/>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8" fillId="5" borderId="39" xfId="0" applyFont="1" applyFill="1" applyBorder="1" applyAlignment="1">
      <alignment horizontal="left" vertical="center"/>
    </xf>
    <xf numFmtId="0" fontId="8" fillId="5" borderId="0" xfId="0" applyFont="1" applyFill="1" applyBorder="1" applyAlignment="1">
      <alignment horizontal="left" vertical="center"/>
    </xf>
    <xf numFmtId="0" fontId="8" fillId="5" borderId="40" xfId="0" applyFont="1" applyFill="1" applyBorder="1" applyAlignment="1">
      <alignment horizontal="left" vertical="center"/>
    </xf>
    <xf numFmtId="0" fontId="13" fillId="6" borderId="41"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39" fontId="11" fillId="11" borderId="43" xfId="1" applyNumberFormat="1" applyFont="1" applyFill="1" applyBorder="1" applyAlignment="1" applyProtection="1">
      <alignment horizontal="center" vertical="center" wrapText="1" readingOrder="1"/>
      <protection locked="0"/>
    </xf>
    <xf numFmtId="10" fontId="11" fillId="7" borderId="44" xfId="2" applyNumberFormat="1" applyFont="1" applyFill="1" applyBorder="1" applyAlignment="1" applyProtection="1">
      <alignment horizontal="center" vertical="center" wrapText="1" readingOrder="1"/>
    </xf>
    <xf numFmtId="0" fontId="0" fillId="0" borderId="39" xfId="0" applyBorder="1"/>
    <xf numFmtId="0" fontId="11" fillId="6" borderId="44" xfId="0" applyFont="1" applyFill="1" applyBorder="1" applyAlignment="1">
      <alignment vertical="top" wrapText="1"/>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0" fontId="16" fillId="0" borderId="47" xfId="0" applyFont="1" applyBorder="1" applyAlignment="1" applyProtection="1">
      <alignment vertical="center" wrapText="1"/>
      <protection locked="0"/>
    </xf>
    <xf numFmtId="166" fontId="16" fillId="7" borderId="44" xfId="0" applyNumberFormat="1" applyFont="1" applyFill="1" applyBorder="1" applyAlignment="1" applyProtection="1">
      <alignment horizontal="center" vertical="center" wrapText="1" readingOrder="1"/>
      <protection locked="0"/>
    </xf>
    <xf numFmtId="0" fontId="16" fillId="0" borderId="43" xfId="0" applyFont="1" applyBorder="1" applyAlignment="1" applyProtection="1">
      <alignment vertical="center" wrapText="1"/>
      <protection locked="0"/>
    </xf>
    <xf numFmtId="0" fontId="16" fillId="0" borderId="48" xfId="0" applyNumberFormat="1" applyFont="1" applyFill="1" applyBorder="1" applyAlignment="1" applyProtection="1">
      <alignment vertical="center" wrapText="1"/>
      <protection locked="0"/>
    </xf>
    <xf numFmtId="0" fontId="16" fillId="0" borderId="49" xfId="0" applyNumberFormat="1" applyFont="1" applyFill="1" applyBorder="1" applyAlignment="1" applyProtection="1">
      <alignment vertical="center" wrapText="1"/>
      <protection locked="0"/>
    </xf>
    <xf numFmtId="9" fontId="16" fillId="0" borderId="49" xfId="0" applyNumberFormat="1" applyFont="1" applyBorder="1" applyAlignment="1" applyProtection="1">
      <alignment horizontal="center" vertical="center" wrapText="1" readingOrder="1"/>
      <protection locked="0"/>
    </xf>
    <xf numFmtId="165" fontId="16" fillId="0" borderId="49" xfId="0" applyNumberFormat="1" applyFont="1" applyFill="1" applyBorder="1" applyAlignment="1" applyProtection="1">
      <alignment horizontal="center" vertical="center" wrapText="1" readingOrder="1"/>
      <protection locked="0"/>
    </xf>
    <xf numFmtId="165" fontId="16" fillId="0" borderId="49" xfId="0" applyNumberFormat="1" applyFont="1" applyBorder="1" applyAlignment="1" applyProtection="1">
      <alignment horizontal="center" vertical="center" wrapText="1" readingOrder="1"/>
      <protection locked="0"/>
    </xf>
    <xf numFmtId="9" fontId="16" fillId="10" borderId="49" xfId="0" applyNumberFormat="1" applyFont="1" applyFill="1" applyBorder="1" applyAlignment="1" applyProtection="1">
      <alignment horizontal="center" vertical="center" wrapText="1" readingOrder="1"/>
      <protection locked="0"/>
    </xf>
    <xf numFmtId="165" fontId="16" fillId="10" borderId="49" xfId="0" applyNumberFormat="1" applyFont="1" applyFill="1" applyBorder="1" applyAlignment="1" applyProtection="1">
      <alignment horizontal="center" vertical="center" wrapText="1" readingOrder="1"/>
      <protection locked="0"/>
    </xf>
    <xf numFmtId="10" fontId="16" fillId="7" borderId="49" xfId="2" applyNumberFormat="1" applyFont="1" applyFill="1" applyBorder="1" applyAlignment="1" applyProtection="1">
      <alignment horizontal="center" vertical="center" wrapText="1" readingOrder="1"/>
      <protection locked="0"/>
    </xf>
    <xf numFmtId="166" fontId="16" fillId="7" borderId="50" xfId="0" applyNumberFormat="1" applyFont="1" applyFill="1" applyBorder="1" applyAlignment="1" applyProtection="1">
      <alignment horizontal="center" vertical="center" wrapText="1" readingOrder="1"/>
      <protection locked="0"/>
    </xf>
    <xf numFmtId="0" fontId="9" fillId="0" borderId="39" xfId="0" applyFont="1" applyBorder="1" applyAlignment="1">
      <alignment vertical="center"/>
    </xf>
    <xf numFmtId="49" fontId="20" fillId="0" borderId="51" xfId="0" quotePrefix="1" applyNumberFormat="1" applyFont="1" applyBorder="1" applyAlignment="1" applyProtection="1">
      <alignment horizontal="left" vertical="center" wrapText="1"/>
      <protection locked="0"/>
    </xf>
    <xf numFmtId="0" fontId="2" fillId="0" borderId="39" xfId="0" applyFont="1" applyBorder="1"/>
    <xf numFmtId="0" fontId="21" fillId="0" borderId="0"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7" fillId="4" borderId="39" xfId="0" applyFont="1" applyFill="1" applyBorder="1" applyAlignment="1">
      <alignment horizontal="left" vertical="center"/>
    </xf>
    <xf numFmtId="0" fontId="7" fillId="4" borderId="0" xfId="0" applyFont="1" applyFill="1" applyBorder="1" applyAlignment="1">
      <alignment horizontal="left" vertical="center"/>
    </xf>
    <xf numFmtId="0" fontId="7" fillId="4" borderId="40" xfId="0" applyFont="1" applyFill="1" applyBorder="1" applyAlignment="1">
      <alignment horizontal="left" vertical="center"/>
    </xf>
    <xf numFmtId="0" fontId="10" fillId="6" borderId="52" xfId="0" applyFont="1" applyFill="1" applyBorder="1" applyAlignment="1">
      <alignment horizontal="center" vertical="center" wrapText="1"/>
    </xf>
    <xf numFmtId="0" fontId="9" fillId="0" borderId="43" xfId="0" applyFont="1" applyBorder="1" applyAlignment="1">
      <alignment vertical="center"/>
    </xf>
    <xf numFmtId="0" fontId="21" fillId="0" borderId="44" xfId="0" applyFont="1" applyBorder="1" applyAlignment="1" applyProtection="1">
      <alignment horizontal="left" vertical="center" wrapText="1"/>
      <protection locked="0"/>
    </xf>
    <xf numFmtId="0" fontId="9" fillId="0" borderId="43" xfId="0" applyFont="1" applyBorder="1" applyAlignment="1">
      <alignment vertical="center" wrapText="1"/>
    </xf>
    <xf numFmtId="0" fontId="21" fillId="9" borderId="44" xfId="0" applyFont="1" applyFill="1" applyBorder="1" applyAlignment="1" applyProtection="1">
      <alignment horizontal="left" vertical="center" wrapText="1"/>
      <protection locked="0"/>
    </xf>
    <xf numFmtId="0" fontId="9" fillId="0" borderId="48" xfId="0" applyFont="1" applyBorder="1" applyAlignment="1">
      <alignment vertical="center" wrapText="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25" fillId="0" borderId="54" xfId="0" applyFont="1" applyBorder="1" applyAlignment="1" applyProtection="1">
      <alignment horizontal="left" vertical="center" wrapText="1"/>
      <protection locked="0"/>
    </xf>
    <xf numFmtId="0" fontId="9" fillId="0" borderId="55" xfId="0" applyFont="1" applyBorder="1" applyAlignment="1" applyProtection="1">
      <alignment vertical="center" wrapText="1"/>
      <protection locked="0"/>
    </xf>
    <xf numFmtId="0" fontId="21" fillId="9" borderId="56" xfId="0" applyFont="1" applyFill="1" applyBorder="1" applyAlignment="1" applyProtection="1">
      <alignment horizontal="left" vertical="center" wrapText="1"/>
      <protection locked="0"/>
    </xf>
    <xf numFmtId="0" fontId="21" fillId="0" borderId="44" xfId="0" applyFont="1" applyBorder="1" applyAlignment="1" applyProtection="1">
      <alignment horizontal="left" vertical="top" wrapText="1"/>
      <protection locked="0"/>
    </xf>
    <xf numFmtId="0" fontId="9" fillId="0" borderId="57" xfId="0" applyFont="1" applyBorder="1" applyAlignment="1" applyProtection="1">
      <alignment vertical="center" wrapText="1"/>
      <protection locked="0"/>
    </xf>
    <xf numFmtId="0" fontId="27" fillId="9" borderId="58" xfId="0" applyFont="1" applyFill="1" applyBorder="1" applyAlignment="1" applyProtection="1">
      <alignment horizontal="left" vertical="center" wrapText="1"/>
      <protection locked="0"/>
    </xf>
    <xf numFmtId="0" fontId="9" fillId="0" borderId="59" xfId="0" applyFont="1" applyBorder="1" applyAlignment="1" applyProtection="1">
      <alignment vertical="center" wrapText="1"/>
      <protection locked="0"/>
    </xf>
    <xf numFmtId="0" fontId="25" fillId="0" borderId="60" xfId="0" applyFont="1" applyBorder="1" applyAlignment="1" applyProtection="1">
      <alignment horizontal="left" vertical="center" wrapText="1"/>
      <protection locked="0"/>
    </xf>
    <xf numFmtId="0" fontId="9" fillId="0" borderId="43" xfId="0" applyFont="1" applyBorder="1" applyAlignment="1" applyProtection="1">
      <alignment vertical="center" wrapText="1"/>
      <protection locked="0"/>
    </xf>
    <xf numFmtId="0" fontId="9" fillId="0" borderId="61" xfId="0" applyFont="1" applyBorder="1" applyAlignment="1" applyProtection="1">
      <alignment vertical="center" wrapText="1"/>
      <protection locked="0"/>
    </xf>
    <xf numFmtId="0" fontId="27" fillId="9" borderId="62" xfId="0" applyFont="1" applyFill="1" applyBorder="1" applyAlignment="1" applyProtection="1">
      <alignment horizontal="left" vertical="center" wrapText="1"/>
      <protection locked="0"/>
    </xf>
    <xf numFmtId="0" fontId="9" fillId="0" borderId="48" xfId="0" applyFont="1" applyBorder="1" applyAlignment="1" applyProtection="1">
      <alignment vertical="center" wrapText="1"/>
      <protection locked="0"/>
    </xf>
    <xf numFmtId="0" fontId="27" fillId="9" borderId="49" xfId="0" applyFont="1" applyFill="1" applyBorder="1" applyAlignment="1" applyProtection="1">
      <alignment horizontal="left" vertical="center" wrapText="1"/>
      <protection locked="0"/>
    </xf>
    <xf numFmtId="0" fontId="27" fillId="9" borderId="50" xfId="0" applyFont="1" applyFill="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0"/>
  <sheetViews>
    <sheetView tabSelected="1" view="pageBreakPreview" topLeftCell="B1" zoomScale="61" zoomScaleNormal="74" zoomScaleSheetLayoutView="61" workbookViewId="0">
      <selection activeCell="B10" sqref="B10:J10"/>
    </sheetView>
  </sheetViews>
  <sheetFormatPr baseColWidth="10" defaultRowHeight="14.6" x14ac:dyDescent="0.4"/>
  <cols>
    <col min="1" max="1" width="23" style="4" customWidth="1"/>
    <col min="2" max="10" width="15.69140625" style="4" customWidth="1"/>
    <col min="11" max="11" width="11.3828125" style="4"/>
    <col min="13" max="13" width="30.84375" customWidth="1"/>
  </cols>
  <sheetData>
    <row r="1" spans="1:11" ht="21" thickBot="1" x14ac:dyDescent="0.45">
      <c r="A1" s="11"/>
      <c r="B1" s="40" t="s">
        <v>51</v>
      </c>
      <c r="C1" s="41"/>
      <c r="D1" s="41"/>
      <c r="E1" s="41"/>
      <c r="F1" s="41"/>
      <c r="G1" s="41"/>
      <c r="H1" s="41"/>
      <c r="I1" s="41"/>
      <c r="J1" s="42"/>
      <c r="K1" s="1"/>
    </row>
    <row r="2" spans="1:11" ht="21" thickBot="1" x14ac:dyDescent="0.45">
      <c r="A2" s="12"/>
      <c r="B2" s="43" t="s">
        <v>0</v>
      </c>
      <c r="C2" s="44"/>
      <c r="D2" s="43" t="s">
        <v>1</v>
      </c>
      <c r="E2" s="45"/>
      <c r="F2" s="45"/>
      <c r="G2" s="44"/>
      <c r="H2" s="46"/>
      <c r="I2" s="2" t="s">
        <v>2</v>
      </c>
      <c r="J2" s="3" t="s">
        <v>3</v>
      </c>
      <c r="K2" s="1"/>
    </row>
    <row r="3" spans="1:11" ht="21" thickBot="1" x14ac:dyDescent="0.45">
      <c r="A3" s="13"/>
      <c r="B3" s="47" t="s">
        <v>4</v>
      </c>
      <c r="C3" s="48"/>
      <c r="D3" s="47"/>
      <c r="E3" s="48"/>
      <c r="F3" s="48"/>
      <c r="G3" s="48"/>
      <c r="H3" s="49"/>
      <c r="I3" s="15"/>
      <c r="J3" s="16"/>
      <c r="K3" s="1"/>
    </row>
    <row r="4" spans="1:11" x14ac:dyDescent="0.4">
      <c r="A4" s="50"/>
      <c r="B4" s="51"/>
      <c r="C4" s="51"/>
      <c r="D4" s="52"/>
      <c r="E4" s="52"/>
      <c r="F4" s="52"/>
      <c r="G4" s="52"/>
      <c r="H4" s="52"/>
      <c r="I4" s="51"/>
      <c r="J4" s="53"/>
      <c r="K4" s="1"/>
    </row>
    <row r="5" spans="1:11" ht="3" customHeight="1" thickBot="1" x14ac:dyDescent="0.45">
      <c r="A5" s="37"/>
      <c r="B5" s="38"/>
      <c r="C5" s="38"/>
      <c r="D5" s="38"/>
      <c r="E5" s="38"/>
      <c r="F5" s="38"/>
      <c r="G5" s="38"/>
      <c r="H5" s="38"/>
      <c r="I5" s="38"/>
      <c r="J5" s="39"/>
      <c r="K5" s="1"/>
    </row>
    <row r="6" spans="1:11" ht="15.9" x14ac:dyDescent="0.4">
      <c r="A6" s="73" t="s">
        <v>5</v>
      </c>
      <c r="B6" s="74"/>
      <c r="C6" s="74"/>
      <c r="D6" s="74"/>
      <c r="E6" s="74"/>
      <c r="F6" s="74"/>
      <c r="G6" s="74"/>
      <c r="H6" s="74"/>
      <c r="I6" s="74"/>
      <c r="J6" s="75"/>
      <c r="K6" s="1"/>
    </row>
    <row r="7" spans="1:11" ht="15.9" x14ac:dyDescent="0.4">
      <c r="A7" s="76" t="s">
        <v>6</v>
      </c>
      <c r="B7" s="77"/>
      <c r="C7" s="77"/>
      <c r="D7" s="77"/>
      <c r="E7" s="77"/>
      <c r="F7" s="77"/>
      <c r="G7" s="77"/>
      <c r="H7" s="77"/>
      <c r="I7" s="77"/>
      <c r="J7" s="78"/>
      <c r="K7" s="1"/>
    </row>
    <row r="8" spans="1:11" x14ac:dyDescent="0.4">
      <c r="A8" s="99" t="s">
        <v>7</v>
      </c>
      <c r="B8" s="54" t="s">
        <v>54</v>
      </c>
      <c r="C8" s="55"/>
      <c r="D8" s="55"/>
      <c r="E8" s="55"/>
      <c r="F8" s="55"/>
      <c r="G8" s="55"/>
      <c r="H8" s="55"/>
      <c r="I8" s="55"/>
      <c r="J8" s="100"/>
      <c r="K8" s="1"/>
    </row>
    <row r="9" spans="1:11" ht="15" customHeight="1" x14ac:dyDescent="0.4">
      <c r="A9" s="101" t="s">
        <v>36</v>
      </c>
      <c r="B9" s="54" t="s">
        <v>55</v>
      </c>
      <c r="C9" s="55"/>
      <c r="D9" s="55"/>
      <c r="E9" s="55"/>
      <c r="F9" s="55"/>
      <c r="G9" s="55"/>
      <c r="H9" s="55"/>
      <c r="I9" s="55"/>
      <c r="J9" s="100"/>
      <c r="K9" s="1"/>
    </row>
    <row r="10" spans="1:11" x14ac:dyDescent="0.4">
      <c r="A10" s="101" t="s">
        <v>37</v>
      </c>
      <c r="B10" s="54" t="s">
        <v>56</v>
      </c>
      <c r="C10" s="55"/>
      <c r="D10" s="55"/>
      <c r="E10" s="55"/>
      <c r="F10" s="55"/>
      <c r="G10" s="55"/>
      <c r="H10" s="55"/>
      <c r="I10" s="55"/>
      <c r="J10" s="100"/>
      <c r="K10" s="1"/>
    </row>
    <row r="11" spans="1:11" ht="50.15" customHeight="1" x14ac:dyDescent="0.4">
      <c r="A11" s="99" t="s">
        <v>8</v>
      </c>
      <c r="B11" s="102" t="s">
        <v>53</v>
      </c>
      <c r="C11" s="102"/>
      <c r="D11" s="102"/>
      <c r="E11" s="102"/>
      <c r="F11" s="102"/>
      <c r="G11" s="102"/>
      <c r="H11" s="102"/>
      <c r="I11" s="102"/>
      <c r="J11" s="103"/>
    </row>
    <row r="12" spans="1:11" ht="37.75" customHeight="1" x14ac:dyDescent="0.4">
      <c r="A12" s="99" t="s">
        <v>9</v>
      </c>
      <c r="B12" s="102" t="s">
        <v>52</v>
      </c>
      <c r="C12" s="102"/>
      <c r="D12" s="102"/>
      <c r="E12" s="102"/>
      <c r="F12" s="102"/>
      <c r="G12" s="102"/>
      <c r="H12" s="102"/>
      <c r="I12" s="102"/>
      <c r="J12" s="103"/>
    </row>
    <row r="13" spans="1:11" ht="15.9" x14ac:dyDescent="0.4">
      <c r="A13" s="104" t="s">
        <v>10</v>
      </c>
      <c r="B13" s="105"/>
      <c r="C13" s="105"/>
      <c r="D13" s="105"/>
      <c r="E13" s="105"/>
      <c r="F13" s="105"/>
      <c r="G13" s="105"/>
      <c r="H13" s="105"/>
      <c r="I13" s="105"/>
      <c r="J13" s="106"/>
    </row>
    <row r="14" spans="1:11" ht="27.75" customHeight="1" x14ac:dyDescent="0.4">
      <c r="A14" s="99" t="s">
        <v>11</v>
      </c>
      <c r="B14" s="14">
        <v>1</v>
      </c>
      <c r="C14" s="28" t="str">
        <f>IFERROR(VLOOKUP(B14,'[1]Validacion datos'!A2:B5,2,FALSE),"")</f>
        <v>DESARROLLO INSTITUCIONAL</v>
      </c>
      <c r="D14" s="28"/>
      <c r="E14" s="28"/>
      <c r="F14" s="28"/>
      <c r="G14" s="28"/>
      <c r="H14" s="28"/>
      <c r="I14" s="28"/>
      <c r="J14" s="107"/>
    </row>
    <row r="15" spans="1:11" ht="26.25" customHeight="1" x14ac:dyDescent="0.4">
      <c r="A15" s="99" t="s">
        <v>12</v>
      </c>
      <c r="B15" s="5">
        <v>1.1000000000000001</v>
      </c>
      <c r="C15" s="28" t="str">
        <f>IFERROR(VLOOKUP(B15,'[1]Validacion datos'!A8:B26,2,FALSE),"")</f>
        <v>Administración pública transparente, eficiente y orientada</v>
      </c>
      <c r="D15" s="28"/>
      <c r="E15" s="28"/>
      <c r="F15" s="28"/>
      <c r="G15" s="28"/>
      <c r="H15" s="28"/>
      <c r="I15" s="28"/>
      <c r="J15" s="107"/>
    </row>
    <row r="16" spans="1:11" ht="25.4" customHeight="1" x14ac:dyDescent="0.4">
      <c r="A16" s="99" t="s">
        <v>13</v>
      </c>
      <c r="B16" s="6" t="s">
        <v>62</v>
      </c>
      <c r="C16" s="28"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28"/>
      <c r="E16" s="28"/>
      <c r="F16" s="28"/>
      <c r="G16" s="28"/>
      <c r="H16" s="28"/>
      <c r="I16" s="28"/>
      <c r="J16" s="107"/>
    </row>
    <row r="17" spans="1:11" ht="15.9" x14ac:dyDescent="0.4">
      <c r="A17" s="104" t="s">
        <v>14</v>
      </c>
      <c r="B17" s="105"/>
      <c r="C17" s="105"/>
      <c r="D17" s="105"/>
      <c r="E17" s="105"/>
      <c r="F17" s="105"/>
      <c r="G17" s="105"/>
      <c r="H17" s="105"/>
      <c r="I17" s="105"/>
      <c r="J17" s="106"/>
    </row>
    <row r="18" spans="1:11" ht="29.25" customHeight="1" x14ac:dyDescent="0.4">
      <c r="A18" s="108" t="s">
        <v>15</v>
      </c>
      <c r="B18" s="32" t="s">
        <v>57</v>
      </c>
      <c r="C18" s="32"/>
      <c r="D18" s="32"/>
      <c r="E18" s="32"/>
      <c r="F18" s="32"/>
      <c r="G18" s="32"/>
      <c r="H18" s="32"/>
      <c r="I18" s="32"/>
      <c r="J18" s="109"/>
    </row>
    <row r="19" spans="1:11" ht="82" customHeight="1" x14ac:dyDescent="0.4">
      <c r="A19" s="110" t="s">
        <v>16</v>
      </c>
      <c r="B19" s="33" t="s">
        <v>72</v>
      </c>
      <c r="C19" s="33"/>
      <c r="D19" s="33"/>
      <c r="E19" s="33"/>
      <c r="F19" s="33"/>
      <c r="G19" s="33"/>
      <c r="H19" s="33"/>
      <c r="I19" s="33"/>
      <c r="J19" s="111"/>
    </row>
    <row r="20" spans="1:11" ht="34.5" customHeight="1" x14ac:dyDescent="0.4">
      <c r="A20" s="110" t="s">
        <v>17</v>
      </c>
      <c r="B20" s="33" t="s">
        <v>73</v>
      </c>
      <c r="C20" s="33"/>
      <c r="D20" s="33"/>
      <c r="E20" s="33"/>
      <c r="F20" s="33"/>
      <c r="G20" s="33"/>
      <c r="H20" s="33"/>
      <c r="I20" s="33"/>
      <c r="J20" s="111"/>
    </row>
    <row r="21" spans="1:11" ht="35.25" customHeight="1" thickBot="1" x14ac:dyDescent="0.45">
      <c r="A21" s="112" t="s">
        <v>38</v>
      </c>
      <c r="B21" s="113" t="s">
        <v>74</v>
      </c>
      <c r="C21" s="113"/>
      <c r="D21" s="113"/>
      <c r="E21" s="113"/>
      <c r="F21" s="113"/>
      <c r="G21" s="113"/>
      <c r="H21" s="113"/>
      <c r="I21" s="113"/>
      <c r="J21" s="114"/>
      <c r="K21" s="1"/>
    </row>
    <row r="22" spans="1:11" ht="15.9" x14ac:dyDescent="0.4">
      <c r="A22" s="73" t="s">
        <v>18</v>
      </c>
      <c r="B22" s="74"/>
      <c r="C22" s="74"/>
      <c r="D22" s="74"/>
      <c r="E22" s="74"/>
      <c r="F22" s="74"/>
      <c r="G22" s="74"/>
      <c r="H22" s="74"/>
      <c r="I22" s="74"/>
      <c r="J22" s="75"/>
    </row>
    <row r="23" spans="1:11" ht="15.9" x14ac:dyDescent="0.4">
      <c r="A23" s="76" t="s">
        <v>19</v>
      </c>
      <c r="B23" s="77"/>
      <c r="C23" s="77"/>
      <c r="D23" s="77"/>
      <c r="E23" s="77"/>
      <c r="F23" s="77"/>
      <c r="G23" s="77"/>
      <c r="H23" s="77"/>
      <c r="I23" s="77"/>
      <c r="J23" s="78"/>
      <c r="K23" s="1"/>
    </row>
    <row r="24" spans="1:11" ht="15" customHeight="1" x14ac:dyDescent="0.4">
      <c r="A24" s="79" t="s">
        <v>20</v>
      </c>
      <c r="B24" s="34"/>
      <c r="C24" s="35" t="s">
        <v>21</v>
      </c>
      <c r="D24" s="36"/>
      <c r="E24" s="36"/>
      <c r="F24" s="36" t="s">
        <v>22</v>
      </c>
      <c r="G24" s="36"/>
      <c r="H24" s="34"/>
      <c r="I24" s="35" t="s">
        <v>23</v>
      </c>
      <c r="J24" s="80"/>
    </row>
    <row r="25" spans="1:11" x14ac:dyDescent="0.4">
      <c r="A25" s="81">
        <v>480967816</v>
      </c>
      <c r="B25" s="70"/>
      <c r="C25" s="57">
        <v>625253450.95000005</v>
      </c>
      <c r="D25" s="58"/>
      <c r="E25" s="59"/>
      <c r="F25" s="57">
        <v>293845844.44999999</v>
      </c>
      <c r="G25" s="58"/>
      <c r="H25" s="59"/>
      <c r="I25" s="71">
        <f>IF(F25&gt;0,F25/C25,0)</f>
        <v>0.46996277110271895</v>
      </c>
      <c r="J25" s="82"/>
    </row>
    <row r="26" spans="1:11" ht="15.9" x14ac:dyDescent="0.4">
      <c r="A26" s="76" t="s">
        <v>24</v>
      </c>
      <c r="B26" s="77"/>
      <c r="C26" s="77"/>
      <c r="D26" s="77"/>
      <c r="E26" s="77"/>
      <c r="F26" s="77"/>
      <c r="G26" s="77"/>
      <c r="H26" s="77"/>
      <c r="I26" s="77"/>
      <c r="J26" s="78"/>
      <c r="K26" s="1"/>
    </row>
    <row r="27" spans="1:11" x14ac:dyDescent="0.4">
      <c r="A27" s="83"/>
      <c r="B27" s="24"/>
      <c r="C27" s="56" t="s">
        <v>50</v>
      </c>
      <c r="D27" s="60"/>
      <c r="E27" s="56" t="s">
        <v>48</v>
      </c>
      <c r="F27" s="60"/>
      <c r="G27" s="56" t="s">
        <v>49</v>
      </c>
      <c r="H27" s="56"/>
      <c r="I27" s="56" t="s">
        <v>25</v>
      </c>
      <c r="J27" s="84"/>
    </row>
    <row r="28" spans="1:11" ht="38.6" x14ac:dyDescent="0.4">
      <c r="A28" s="85" t="s">
        <v>26</v>
      </c>
      <c r="B28" s="7" t="s">
        <v>27</v>
      </c>
      <c r="C28" s="7" t="s">
        <v>39</v>
      </c>
      <c r="D28" s="7" t="s">
        <v>40</v>
      </c>
      <c r="E28" s="7" t="s">
        <v>42</v>
      </c>
      <c r="F28" s="7" t="s">
        <v>43</v>
      </c>
      <c r="G28" s="7" t="s">
        <v>44</v>
      </c>
      <c r="H28" s="7" t="s">
        <v>45</v>
      </c>
      <c r="I28" s="7" t="s">
        <v>46</v>
      </c>
      <c r="J28" s="86" t="s">
        <v>47</v>
      </c>
    </row>
    <row r="29" spans="1:11" ht="195.45" customHeight="1" x14ac:dyDescent="0.4">
      <c r="A29" s="87" t="s">
        <v>64</v>
      </c>
      <c r="B29" s="18" t="s">
        <v>59</v>
      </c>
      <c r="C29" s="19">
        <v>0.96</v>
      </c>
      <c r="D29" s="10">
        <v>193393504</v>
      </c>
      <c r="E29" s="19">
        <v>0.97</v>
      </c>
      <c r="F29" s="10">
        <v>65138598</v>
      </c>
      <c r="G29" s="20">
        <v>0.97440000000000004</v>
      </c>
      <c r="H29" s="21">
        <v>41935312.229999997</v>
      </c>
      <c r="I29" s="9">
        <f t="shared" ref="I29" si="0">IF(G29&gt;0,G29/E29,0)</f>
        <v>1.0045360824742269</v>
      </c>
      <c r="J29" s="88">
        <f t="shared" ref="J29" si="1">IF(H29&gt;0,H29/F29,0)</f>
        <v>0.64378591983204791</v>
      </c>
    </row>
    <row r="30" spans="1:11" ht="76.400000000000006" customHeight="1" x14ac:dyDescent="0.4">
      <c r="A30" s="89" t="s">
        <v>63</v>
      </c>
      <c r="B30" s="17" t="s">
        <v>58</v>
      </c>
      <c r="C30" s="19">
        <v>0.21</v>
      </c>
      <c r="D30" s="8">
        <v>22944062</v>
      </c>
      <c r="E30" s="19">
        <v>0.15</v>
      </c>
      <c r="F30" s="8">
        <v>7648021</v>
      </c>
      <c r="G30" s="20">
        <v>0.22969999999999999</v>
      </c>
      <c r="H30" s="21">
        <v>4511762.4400000004</v>
      </c>
      <c r="I30" s="9">
        <f>IF(G30&gt;0,G30/E30,0)</f>
        <v>1.5313333333333332</v>
      </c>
      <c r="J30" s="88">
        <f>IF(H30&gt;0,H30/F30,0)</f>
        <v>0.58992547745357926</v>
      </c>
    </row>
    <row r="31" spans="1:11" ht="115" customHeight="1" thickBot="1" x14ac:dyDescent="0.45">
      <c r="A31" s="90" t="s">
        <v>60</v>
      </c>
      <c r="B31" s="91" t="s">
        <v>61</v>
      </c>
      <c r="C31" s="92">
        <v>0.15</v>
      </c>
      <c r="D31" s="93">
        <v>1205000</v>
      </c>
      <c r="E31" s="92">
        <v>0.16</v>
      </c>
      <c r="F31" s="94">
        <v>427500</v>
      </c>
      <c r="G31" s="95">
        <v>0.23430000000000001</v>
      </c>
      <c r="H31" s="96">
        <v>59470</v>
      </c>
      <c r="I31" s="97">
        <f>IF(G31&gt;0,G31/E31,0)</f>
        <v>1.464375</v>
      </c>
      <c r="J31" s="98">
        <f>IF(H31&gt;0,H31/F31,0)</f>
        <v>0.1391111111111111</v>
      </c>
    </row>
    <row r="32" spans="1:11" ht="15.9" x14ac:dyDescent="0.4">
      <c r="A32" s="73" t="s">
        <v>28</v>
      </c>
      <c r="B32" s="74"/>
      <c r="C32" s="74"/>
      <c r="D32" s="74"/>
      <c r="E32" s="74"/>
      <c r="F32" s="74"/>
      <c r="G32" s="74"/>
      <c r="H32" s="74"/>
      <c r="I32" s="74"/>
      <c r="J32" s="75"/>
    </row>
    <row r="33" spans="1:21" ht="16.3" thickBot="1" x14ac:dyDescent="0.45">
      <c r="A33" s="76" t="s">
        <v>29</v>
      </c>
      <c r="B33" s="77"/>
      <c r="C33" s="77"/>
      <c r="D33" s="77"/>
      <c r="E33" s="77"/>
      <c r="F33" s="77"/>
      <c r="G33" s="77"/>
      <c r="H33" s="77"/>
      <c r="I33" s="77"/>
      <c r="J33" s="78"/>
      <c r="K33" s="1"/>
    </row>
    <row r="34" spans="1:21" ht="20.7" customHeight="1" x14ac:dyDescent="0.4">
      <c r="A34" s="115" t="s">
        <v>30</v>
      </c>
      <c r="B34" s="25" t="s">
        <v>65</v>
      </c>
      <c r="C34" s="25"/>
      <c r="D34" s="25"/>
      <c r="E34" s="25"/>
      <c r="F34" s="25"/>
      <c r="G34" s="25"/>
      <c r="H34" s="25"/>
      <c r="I34" s="25"/>
      <c r="J34" s="116"/>
      <c r="K34" s="1"/>
    </row>
    <row r="35" spans="1:21" ht="25" customHeight="1" x14ac:dyDescent="0.4">
      <c r="A35" s="117" t="s">
        <v>31</v>
      </c>
      <c r="B35" s="26" t="s">
        <v>75</v>
      </c>
      <c r="C35" s="26"/>
      <c r="D35" s="26"/>
      <c r="E35" s="26"/>
      <c r="F35" s="26"/>
      <c r="G35" s="26"/>
      <c r="H35" s="26"/>
      <c r="I35" s="26"/>
      <c r="J35" s="118"/>
      <c r="K35" s="1"/>
    </row>
    <row r="36" spans="1:21" ht="122.7" customHeight="1" x14ac:dyDescent="0.4">
      <c r="A36" s="117" t="s">
        <v>32</v>
      </c>
      <c r="B36" s="27" t="s">
        <v>68</v>
      </c>
      <c r="C36" s="27"/>
      <c r="D36" s="27"/>
      <c r="E36" s="27"/>
      <c r="F36" s="27"/>
      <c r="G36" s="27"/>
      <c r="H36" s="27"/>
      <c r="I36" s="27"/>
      <c r="J36" s="119"/>
      <c r="K36" s="1"/>
      <c r="M36" s="22"/>
    </row>
    <row r="37" spans="1:21" ht="54" customHeight="1" thickBot="1" x14ac:dyDescent="0.45">
      <c r="A37" s="120" t="s">
        <v>33</v>
      </c>
      <c r="B37" s="72" t="s">
        <v>80</v>
      </c>
      <c r="C37" s="72"/>
      <c r="D37" s="72"/>
      <c r="E37" s="72"/>
      <c r="F37" s="72"/>
      <c r="G37" s="72"/>
      <c r="H37" s="72"/>
      <c r="I37" s="72"/>
      <c r="J37" s="121"/>
      <c r="K37" s="1"/>
    </row>
    <row r="38" spans="1:21" ht="27.45" customHeight="1" x14ac:dyDescent="0.4">
      <c r="A38" s="122" t="s">
        <v>30</v>
      </c>
      <c r="B38" s="68" t="s">
        <v>66</v>
      </c>
      <c r="C38" s="68"/>
      <c r="D38" s="68"/>
      <c r="E38" s="68"/>
      <c r="F38" s="68"/>
      <c r="G38" s="68"/>
      <c r="H38" s="68"/>
      <c r="I38" s="68"/>
      <c r="J38" s="123"/>
    </row>
    <row r="39" spans="1:21" ht="63.45" customHeight="1" x14ac:dyDescent="0.4">
      <c r="A39" s="124" t="s">
        <v>31</v>
      </c>
      <c r="B39" s="33" t="s">
        <v>76</v>
      </c>
      <c r="C39" s="33"/>
      <c r="D39" s="33"/>
      <c r="E39" s="33"/>
      <c r="F39" s="33"/>
      <c r="G39" s="33"/>
      <c r="H39" s="33"/>
      <c r="I39" s="33"/>
      <c r="J39" s="111"/>
    </row>
    <row r="40" spans="1:21" ht="104.6" customHeight="1" x14ac:dyDescent="0.4">
      <c r="A40" s="124" t="s">
        <v>32</v>
      </c>
      <c r="B40" s="32" t="s">
        <v>67</v>
      </c>
      <c r="C40" s="32"/>
      <c r="D40" s="32"/>
      <c r="E40" s="32"/>
      <c r="F40" s="32"/>
      <c r="G40" s="32"/>
      <c r="H40" s="32"/>
      <c r="I40" s="32"/>
      <c r="J40" s="109"/>
    </row>
    <row r="41" spans="1:21" ht="132.9" customHeight="1" thickBot="1" x14ac:dyDescent="0.45">
      <c r="A41" s="125" t="s">
        <v>33</v>
      </c>
      <c r="B41" s="69" t="s">
        <v>78</v>
      </c>
      <c r="C41" s="69"/>
      <c r="D41" s="69"/>
      <c r="E41" s="69"/>
      <c r="F41" s="69"/>
      <c r="G41" s="69"/>
      <c r="H41" s="69"/>
      <c r="I41" s="69"/>
      <c r="J41" s="126"/>
      <c r="M41" s="23"/>
      <c r="N41" s="23"/>
      <c r="O41" s="23"/>
      <c r="P41" s="23"/>
      <c r="Q41" s="23"/>
      <c r="R41" s="23"/>
      <c r="S41" s="23"/>
      <c r="T41" s="23"/>
      <c r="U41" s="23"/>
    </row>
    <row r="42" spans="1:21" ht="33" customHeight="1" x14ac:dyDescent="0.4">
      <c r="A42" s="122" t="s">
        <v>30</v>
      </c>
      <c r="B42" s="68" t="s">
        <v>70</v>
      </c>
      <c r="C42" s="68"/>
      <c r="D42" s="68"/>
      <c r="E42" s="68"/>
      <c r="F42" s="68"/>
      <c r="G42" s="68"/>
      <c r="H42" s="68"/>
      <c r="I42" s="68"/>
      <c r="J42" s="123"/>
      <c r="M42" s="24"/>
      <c r="N42" s="24"/>
      <c r="O42" s="24"/>
      <c r="P42" s="24"/>
      <c r="Q42" s="24"/>
      <c r="R42" s="24"/>
      <c r="S42" s="24"/>
      <c r="T42" s="24"/>
      <c r="U42" s="24"/>
    </row>
    <row r="43" spans="1:21" ht="34.950000000000003" customHeight="1" x14ac:dyDescent="0.4">
      <c r="A43" s="124" t="s">
        <v>31</v>
      </c>
      <c r="B43" s="33" t="s">
        <v>77</v>
      </c>
      <c r="C43" s="33"/>
      <c r="D43" s="33"/>
      <c r="E43" s="33"/>
      <c r="F43" s="33"/>
      <c r="G43" s="33"/>
      <c r="H43" s="33"/>
      <c r="I43" s="33"/>
      <c r="J43" s="111"/>
    </row>
    <row r="44" spans="1:21" ht="113.15" customHeight="1" x14ac:dyDescent="0.4">
      <c r="A44" s="124" t="s">
        <v>32</v>
      </c>
      <c r="B44" s="32" t="s">
        <v>71</v>
      </c>
      <c r="C44" s="32"/>
      <c r="D44" s="32"/>
      <c r="E44" s="32"/>
      <c r="F44" s="32"/>
      <c r="G44" s="32"/>
      <c r="H44" s="32"/>
      <c r="I44" s="32"/>
      <c r="J44" s="109"/>
    </row>
    <row r="45" spans="1:21" ht="96.45" customHeight="1" thickBot="1" x14ac:dyDescent="0.45">
      <c r="A45" s="127" t="s">
        <v>33</v>
      </c>
      <c r="B45" s="128" t="s">
        <v>79</v>
      </c>
      <c r="C45" s="128"/>
      <c r="D45" s="128"/>
      <c r="E45" s="128"/>
      <c r="F45" s="128"/>
      <c r="G45" s="128"/>
      <c r="H45" s="128"/>
      <c r="I45" s="128"/>
      <c r="J45" s="129"/>
      <c r="M45" s="22"/>
    </row>
    <row r="46" spans="1:21" ht="15.9" x14ac:dyDescent="0.4">
      <c r="A46" s="29" t="s">
        <v>34</v>
      </c>
      <c r="B46" s="30"/>
      <c r="C46" s="30"/>
      <c r="D46" s="30"/>
      <c r="E46" s="30"/>
      <c r="F46" s="30"/>
      <c r="G46" s="30"/>
      <c r="H46" s="30"/>
      <c r="I46" s="30"/>
      <c r="J46" s="31"/>
    </row>
    <row r="47" spans="1:21" ht="15.9" x14ac:dyDescent="0.4">
      <c r="A47" s="61" t="s">
        <v>35</v>
      </c>
      <c r="B47" s="62"/>
      <c r="C47" s="62"/>
      <c r="D47" s="62"/>
      <c r="E47" s="62"/>
      <c r="F47" s="62"/>
      <c r="G47" s="62"/>
      <c r="H47" s="62"/>
      <c r="I47" s="62"/>
      <c r="J47" s="63"/>
      <c r="K47" s="1"/>
    </row>
    <row r="48" spans="1:21" ht="51" customHeight="1" x14ac:dyDescent="0.4">
      <c r="A48" s="64" t="s">
        <v>69</v>
      </c>
      <c r="B48" s="65"/>
      <c r="C48" s="65"/>
      <c r="D48" s="65"/>
      <c r="E48" s="65"/>
      <c r="F48" s="65"/>
      <c r="G48" s="65"/>
      <c r="H48" s="65"/>
      <c r="I48" s="65"/>
      <c r="J48" s="66"/>
    </row>
    <row r="49" spans="1:10" ht="27.75" customHeight="1" x14ac:dyDescent="0.4">
      <c r="A49" s="67" t="s">
        <v>41</v>
      </c>
      <c r="B49" s="67"/>
      <c r="C49" s="67"/>
      <c r="D49" s="67"/>
      <c r="E49" s="67"/>
      <c r="F49" s="67"/>
      <c r="G49" s="67"/>
      <c r="H49" s="67"/>
      <c r="I49" s="67"/>
      <c r="J49" s="67"/>
    </row>
    <row r="50" spans="1:10" ht="30.75" customHeight="1" x14ac:dyDescent="0.4"/>
  </sheetData>
  <mergeCells count="56">
    <mergeCell ref="B42:J42"/>
    <mergeCell ref="B43:J43"/>
    <mergeCell ref="B44:J44"/>
    <mergeCell ref="B45:J45"/>
    <mergeCell ref="A46:J46"/>
    <mergeCell ref="A47:J47"/>
    <mergeCell ref="A48:J48"/>
    <mergeCell ref="A49:J49"/>
    <mergeCell ref="B9:J9"/>
    <mergeCell ref="B10:J10"/>
    <mergeCell ref="B21:J21"/>
    <mergeCell ref="A32:J32"/>
    <mergeCell ref="A33:J33"/>
    <mergeCell ref="B38:J38"/>
    <mergeCell ref="B39:J39"/>
    <mergeCell ref="B40:J40"/>
    <mergeCell ref="B41:J41"/>
    <mergeCell ref="A25:B25"/>
    <mergeCell ref="I25:J25"/>
    <mergeCell ref="A26:J26"/>
    <mergeCell ref="C27:D27"/>
    <mergeCell ref="G27:H27"/>
    <mergeCell ref="I27:J27"/>
    <mergeCell ref="C25:E25"/>
    <mergeCell ref="F25:H25"/>
    <mergeCell ref="E27:F27"/>
    <mergeCell ref="B8:J8"/>
    <mergeCell ref="B11:J11"/>
    <mergeCell ref="B12:J12"/>
    <mergeCell ref="A13:J13"/>
    <mergeCell ref="C14:J14"/>
    <mergeCell ref="A5:J5"/>
    <mergeCell ref="A6:J6"/>
    <mergeCell ref="A7:J7"/>
    <mergeCell ref="B1:J1"/>
    <mergeCell ref="B2:C2"/>
    <mergeCell ref="D2:H2"/>
    <mergeCell ref="B3:C3"/>
    <mergeCell ref="D3:H3"/>
    <mergeCell ref="A4:J4"/>
    <mergeCell ref="B34:J34"/>
    <mergeCell ref="B35:J35"/>
    <mergeCell ref="B36:J36"/>
    <mergeCell ref="B37:J37"/>
    <mergeCell ref="C15:J15"/>
    <mergeCell ref="C16:J16"/>
    <mergeCell ref="A17:J17"/>
    <mergeCell ref="B18:J18"/>
    <mergeCell ref="B19:J19"/>
    <mergeCell ref="B20:J20"/>
    <mergeCell ref="A22:J22"/>
    <mergeCell ref="A23:J23"/>
    <mergeCell ref="A24:B24"/>
    <mergeCell ref="I24:J24"/>
    <mergeCell ref="C24:E24"/>
    <mergeCell ref="F24:H24"/>
  </mergeCells>
  <phoneticPr fontId="22" type="noConversion"/>
  <dataValidations xWindow="478" yWindow="656" count="16">
    <dataValidation allowBlank="1" showInputMessage="1" showErrorMessage="1" prompt="Monto presupuestado para el producto" sqref="D28 F28 D29:F31"/>
    <dataValidation allowBlank="1" showInputMessage="1" showErrorMessage="1" prompt="Meta anual del indicador" sqref="E28 C28:C31"/>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8:J48"/>
    <dataValidation allowBlank="1" showInputMessage="1" showErrorMessage="1" prompt="De existir desvío, explicar razones." sqref="B37:J37 B41:J41 B45:J45 M41:U41"/>
    <dataValidation allowBlank="1" showInputMessage="1" showErrorMessage="1" prompt="1. Describir lo plasmado en el presupuesto_x000a_2. Describir lo alcanzado en términos financieros y de producción " sqref="B40:J40 B44:J44 B36:J36"/>
    <dataValidation allowBlank="1" showInputMessage="1" showErrorMessage="1" prompt="¿En qué consiste el producto? su objetivo" sqref="B39:J39 B35:J35 B43:J43"/>
    <dataValidation allowBlank="1" showInputMessage="1" showErrorMessage="1" prompt="Nombre del producto" sqref="B38:J38 B34:J34 B42:J4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31"/>
    <dataValidation allowBlank="1" showInputMessage="1" showErrorMessage="1" prompt="Meta alcanzada en el trimestre" sqref="G28:G31"/>
    <dataValidation allowBlank="1" showInputMessage="1" showErrorMessage="1" prompt="Nombre del indicador" sqref="B28:B31"/>
    <dataValidation allowBlank="1" showInputMessage="1" showErrorMessage="1" prompt="Nombre de cada producto" sqref="A28:A31"/>
  </dataValidations>
  <pageMargins left="0.23622047244094491" right="0.23622047244094491" top="0.74803149606299213" bottom="0.74803149606299213" header="0.31496062992125984" footer="0.31496062992125984"/>
  <pageSetup scale="61" orientation="portrait" r:id="rId1"/>
  <rowBreaks count="1" manualBreakCount="1">
    <brk id="31" max="9" man="1"/>
  </rowBreaks>
  <colBreaks count="1" manualBreakCount="1">
    <brk id="10" max="1048575" man="1"/>
  </col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cp:lastModifiedBy>
  <cp:lastPrinted>2021-10-11T19:06:42Z</cp:lastPrinted>
  <dcterms:created xsi:type="dcterms:W3CDTF">2021-03-22T15:50:10Z</dcterms:created>
  <dcterms:modified xsi:type="dcterms:W3CDTF">2021-10-11T19:07:04Z</dcterms:modified>
</cp:coreProperties>
</file>